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Transactions" sheetId="2" r:id="rId2"/>
    <sheet name="Summary" sheetId="3" r:id="rId3"/>
  </sheets>
  <definedNames>
    <definedName name="_xlnm._FilterDatabase" localSheetId="2" hidden="1">Summary!$A$1:$B$501</definedName>
    <definedName name="_xlnm._FilterDatabase" localSheetId="1" hidden="1">Transactions!$A$1:$F$501</definedName>
    <definedName name="_xlnm.Print_Titles" localSheetId="0">Instructions!$1:$1</definedName>
    <definedName name="_xlnm.Print_Titles" localSheetId="2">Summary!$1:$1</definedName>
    <definedName name="_xlnm.Print_Titles" localSheetId="1">Transactions!$1:$1</definedName>
  </definedNames>
  <calcPr calcId="124519" fullCalcOnLoad="1"/>
</workbook>
</file>

<file path=xl/sharedStrings.xml><?xml version="1.0" encoding="utf-8"?>
<sst xmlns="http://schemas.openxmlformats.org/spreadsheetml/2006/main" count="51" uniqueCount="44">
  <si>
    <t>NoRekey — Schedule C working expense organiser</t>
  </si>
  <si>
    <t>All examples are fictional. Replace every example input before using this file for your records.</t>
  </si>
  <si>
    <t>NoRekey extracts statement transactions; this workbook organises them. It does not file returns or decide tax treatment.</t>
  </si>
  <si>
    <t>Use one currency unless explicitly instructed otherwise. Amounts: money in positive, money out negative.</t>
  </si>
  <si>
    <t>Input cells are white. Formula cells are green. Paste values into input columns only.</t>
  </si>
  <si>
    <t>Working range: rows 2–501 (500 transactions). Extend formulas AND all summary ranges together for larger files.</t>
  </si>
  <si>
    <t>Check source statements, receipts and categories even if totals match. Keep original exports separately.</t>
  </si>
  <si>
    <t>Open in Excel or compatible spreadsheet software; allow formula recalculation. No macros or external data connections.</t>
  </si>
  <si>
    <t>Use USD. For the October 2026 extension workflow, gather 2025 transactions; do not mix tax years.</t>
  </si>
  <si>
    <t>All Transactions columns are inputs. Category totals are signed cash movements, not tax deductions.</t>
  </si>
  <si>
    <t>Use Review for equipment, mixed use, meals, vehicles, inventory or any uncertain treatment. No automatic deduction percentages.</t>
  </si>
  <si>
    <t>Example expense categories total -200; laptop -900 stays in Review; the -400 card repayment is a Transfer.</t>
  </si>
  <si>
    <t>Categories are a working subset, not every line of Schedule C. Your preparer determines actual treatment.</t>
  </si>
  <si>
    <t>Date</t>
  </si>
  <si>
    <t>Description</t>
  </si>
  <si>
    <t>Amount</t>
  </si>
  <si>
    <t>Working category</t>
  </si>
  <si>
    <t>Receipt reference</t>
  </si>
  <si>
    <t>Notes</t>
  </si>
  <si>
    <t>Customer invoice 101</t>
  </si>
  <si>
    <t>Income</t>
  </si>
  <si>
    <t>Invoice 101</t>
  </si>
  <si>
    <t>Advertising</t>
  </si>
  <si>
    <t>Ad receipt</t>
  </si>
  <si>
    <t>Office supplies</t>
  </si>
  <si>
    <t>Office expense</t>
  </si>
  <si>
    <t>Receipt</t>
  </si>
  <si>
    <t>Card repayment</t>
  </si>
  <si>
    <t>Transfer</t>
  </si>
  <si>
    <t>Card statement</t>
  </si>
  <si>
    <t>Match both sides</t>
  </si>
  <si>
    <t>Laptop</t>
  </si>
  <si>
    <t>Review</t>
  </si>
  <si>
    <t>Invoice</t>
  </si>
  <si>
    <t>Equipment treatment?</t>
  </si>
  <si>
    <t>Signed total</t>
  </si>
  <si>
    <t>Supplies</t>
  </si>
  <si>
    <t>Insurance</t>
  </si>
  <si>
    <t>Professional services</t>
  </si>
  <si>
    <t>Rent</t>
  </si>
  <si>
    <t>Utilities</t>
  </si>
  <si>
    <t>Personal</t>
  </si>
  <si>
    <t>Full bank movement</t>
  </si>
  <si>
    <t>Unclassified difference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</si>
</sst>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23F2E"/>
        <bgColor indexed="64"/>
      </patternFill>
    </fill>
    <fill>
      <patternFill patternType="solid">
        <fgColor rgb="FFE9F3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0.7109375" customWidth="1"/>
  </cols>
  <sheetData>
    <row r="1" spans="1:1" ht="32" customHeight="1">
      <c r="A1" s="1" t="s">
        <v>0</v>
      </c>
    </row>
    <row r="2" spans="1:1" ht="38" customHeight="1">
      <c r="A2" s="2" t="s">
        <v>1</v>
      </c>
    </row>
    <row r="3" spans="1:1" ht="38" customHeight="1">
      <c r="A3" s="2" t="s">
        <v>2</v>
      </c>
    </row>
    <row r="4" spans="1:1" ht="38" customHeight="1">
      <c r="A4" s="2" t="s">
        <v>3</v>
      </c>
    </row>
    <row r="5" spans="1:1" ht="38" customHeight="1">
      <c r="A5" s="2" t="s">
        <v>4</v>
      </c>
    </row>
    <row r="6" spans="1:1" ht="38" customHeight="1">
      <c r="A6" s="2" t="s">
        <v>5</v>
      </c>
    </row>
    <row r="7" spans="1:1" ht="38" customHeight="1">
      <c r="A7" s="2" t="s">
        <v>6</v>
      </c>
    </row>
    <row r="8" spans="1:1" ht="38" customHeight="1">
      <c r="A8" s="2" t="s">
        <v>7</v>
      </c>
    </row>
    <row r="9" spans="1:1" ht="38" customHeight="1">
      <c r="A9" s="2" t="s">
        <v>8</v>
      </c>
    </row>
    <row r="10" spans="1:1" ht="38" customHeight="1">
      <c r="A10" s="2" t="s">
        <v>9</v>
      </c>
    </row>
    <row r="11" spans="1:1" ht="38" customHeight="1">
      <c r="A11" s="2" t="s">
        <v>10</v>
      </c>
    </row>
    <row r="12" spans="1:1" ht="38" customHeight="1">
      <c r="A12" s="2" t="s">
        <v>11</v>
      </c>
    </row>
    <row r="13" spans="1:1" ht="38" customHeight="1">
      <c r="A13" s="2" t="s">
        <v>12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22.7109375" customWidth="1"/>
  </cols>
  <sheetData>
    <row r="1" spans="1:6" ht="32" customHeight="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s="3">
        <v>45901</v>
      </c>
      <c r="B2" t="s">
        <v>19</v>
      </c>
      <c r="C2" s="4">
        <v>2500</v>
      </c>
      <c r="D2" t="s">
        <v>20</v>
      </c>
      <c r="E2" t="s">
        <v>21</v>
      </c>
    </row>
    <row r="3" spans="1:6">
      <c r="A3" s="3">
        <v>45902</v>
      </c>
      <c r="B3" t="s">
        <v>22</v>
      </c>
      <c r="C3" s="4">
        <v>-120</v>
      </c>
      <c r="D3" t="s">
        <v>22</v>
      </c>
      <c r="E3" t="s">
        <v>23</v>
      </c>
    </row>
    <row r="4" spans="1:6">
      <c r="A4" s="3">
        <v>45903</v>
      </c>
      <c r="B4" t="s">
        <v>24</v>
      </c>
      <c r="C4" s="4">
        <v>-80</v>
      </c>
      <c r="D4" t="s">
        <v>25</v>
      </c>
      <c r="E4" t="s">
        <v>26</v>
      </c>
    </row>
    <row r="5" spans="1:6">
      <c r="A5" s="3">
        <v>45904</v>
      </c>
      <c r="B5" t="s">
        <v>27</v>
      </c>
      <c r="C5" s="4">
        <v>-400</v>
      </c>
      <c r="D5" t="s">
        <v>28</v>
      </c>
      <c r="E5" t="s">
        <v>29</v>
      </c>
      <c r="F5" t="s">
        <v>30</v>
      </c>
    </row>
    <row r="6" spans="1:6">
      <c r="A6" s="3">
        <v>45905</v>
      </c>
      <c r="B6" t="s">
        <v>31</v>
      </c>
      <c r="C6" s="4">
        <v>-900</v>
      </c>
      <c r="D6" t="s">
        <v>32</v>
      </c>
      <c r="E6" t="s">
        <v>33</v>
      </c>
      <c r="F6" t="s">
        <v>34</v>
      </c>
    </row>
  </sheetData>
  <autoFilter ref="A1:F501"/>
  <dataValidations count="1">
    <dataValidation type="list" allowBlank="1" showInputMessage="1" showErrorMessage="1" error="Choose a listed category." sqref="D2:D501">
      <formula1>"Income,Advertising,Office expense,Supplies,Insurance,Professional services,Rent,Utilities,Transfer,Personal,Review"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22.7109375" customWidth="1"/>
  </cols>
  <sheetData>
    <row r="1" spans="1:2" ht="32" customHeight="1">
      <c r="A1" s="1" t="s">
        <v>16</v>
      </c>
      <c r="B1" s="1" t="s">
        <v>35</v>
      </c>
    </row>
    <row r="2" spans="1:2">
      <c r="A2" t="s">
        <v>20</v>
      </c>
      <c r="B2" s="5">
        <f>SUMIF(Transactions!D$2:D$501,A2,Transactions!C$2:C$501)</f>
        <v>2500</v>
      </c>
    </row>
    <row r="3" spans="1:2">
      <c r="A3" t="s">
        <v>22</v>
      </c>
      <c r="B3" s="5">
        <f>SUMIF(Transactions!D$2:D$501,A3,Transactions!C$2:C$501)</f>
        <v>-120</v>
      </c>
    </row>
    <row r="4" spans="1:2">
      <c r="A4" t="s">
        <v>25</v>
      </c>
      <c r="B4" s="5">
        <f>SUMIF(Transactions!D$2:D$501,A4,Transactions!C$2:C$501)</f>
        <v>-80</v>
      </c>
    </row>
    <row r="5" spans="1:2">
      <c r="A5" t="s">
        <v>36</v>
      </c>
      <c r="B5" s="5">
        <f>SUMIF(Transactions!D$2:D$501,A5,Transactions!C$2:C$501)</f>
        <v>0</v>
      </c>
    </row>
    <row r="6" spans="1:2">
      <c r="A6" t="s">
        <v>37</v>
      </c>
      <c r="B6" s="5">
        <f>SUMIF(Transactions!D$2:D$501,A6,Transactions!C$2:C$501)</f>
        <v>0</v>
      </c>
    </row>
    <row r="7" spans="1:2">
      <c r="A7" t="s">
        <v>38</v>
      </c>
      <c r="B7" s="5">
        <f>SUMIF(Transactions!D$2:D$501,A7,Transactions!C$2:C$501)</f>
        <v>0</v>
      </c>
    </row>
    <row r="8" spans="1:2">
      <c r="A8" t="s">
        <v>39</v>
      </c>
      <c r="B8" s="5">
        <f>SUMIF(Transactions!D$2:D$501,A8,Transactions!C$2:C$501)</f>
        <v>0</v>
      </c>
    </row>
    <row r="9" spans="1:2">
      <c r="A9" t="s">
        <v>40</v>
      </c>
      <c r="B9" s="5">
        <f>SUMIF(Transactions!D$2:D$501,A9,Transactions!C$2:C$501)</f>
        <v>0</v>
      </c>
    </row>
    <row r="10" spans="1:2">
      <c r="A10" t="s">
        <v>28</v>
      </c>
      <c r="B10" s="5">
        <f>SUMIF(Transactions!D$2:D$501,A10,Transactions!C$2:C$501)</f>
        <v>-400</v>
      </c>
    </row>
    <row r="11" spans="1:2">
      <c r="A11" t="s">
        <v>41</v>
      </c>
      <c r="B11" s="5">
        <f>SUMIF(Transactions!D$2:D$501,A11,Transactions!C$2:C$501)</f>
        <v>0</v>
      </c>
    </row>
    <row r="12" spans="1:2">
      <c r="A12" t="s">
        <v>32</v>
      </c>
      <c r="B12" s="5">
        <f>SUMIF(Transactions!D$2:D$501,A12,Transactions!C$2:C$501)</f>
        <v>-900</v>
      </c>
    </row>
    <row r="14" spans="1:2">
      <c r="A14" t="s">
        <v>42</v>
      </c>
      <c r="B14" s="5">
        <f>SUM(Transactions!C2:C501)</f>
        <v>1000</v>
      </c>
    </row>
    <row r="15" spans="1:2">
      <c r="A15" t="s">
        <v>43</v>
      </c>
      <c r="B15" s="5">
        <f>B14-SUM(B2:B12)</f>
        <v>0</v>
      </c>
    </row>
  </sheetData>
  <autoFilter ref="A1:B50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Transactions</vt:lpstr>
      <vt:lpstr>Summary</vt:lpstr>
      <vt:lpstr>Instructions!Print_Titles</vt:lpstr>
      <vt:lpstr>Summary!Print_Titles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Schedule C working expense organiser</dc:title>
  <dc:creator>NoRekey</dc:creator>
  <dc:description>Synthetic examples. Replace inputs before use; retain formulas.</dc:description>
  <cp:lastModifiedBy>NoRekey</cp:lastModifiedBy>
  <dcterms:created xsi:type="dcterms:W3CDTF">2026-09-24T00:00:00Z</dcterms:created>
  <dcterms:modified xsi:type="dcterms:W3CDTF">2026-09-24T00:00:00Z</dcterms:modified>
</cp:coreProperties>
</file>